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Blad1" sheetId="1" r:id="rId1"/>
  </sheets>
  <definedNames>
    <definedName name="_xlnm.Print_Area" localSheetId="0">'Blad1'!$A$1:$M$33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<sst xmlns="http://schemas.openxmlformats.org/spreadsheetml/2006/main" count="26" uniqueCount="26">
  <si>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ACTIVA</t>
  </si>
  <si>
    <t>Liquide middelen</t>
  </si>
  <si>
    <t>TOTAAL ACTIVA</t>
  </si>
  <si>
    <t>PASSIVA</t>
  </si>
  <si>
    <t>Eigen vermogen</t>
  </si>
  <si>
    <t>Kortlopende verplichtingen</t>
  </si>
  <si>
    <t>Opbrengsten</t>
  </si>
  <si>
    <t>Uitgaven</t>
  </si>
  <si>
    <t>Algemene kosten</t>
  </si>
  <si>
    <t>Bankkosten</t>
  </si>
  <si>
    <t>VERENIGING GROEP DE MOS / HART VOOR DEN HAAG</t>
  </si>
  <si>
    <t>BALANS</t>
  </si>
  <si>
    <t xml:space="preserve">BATEN &amp; LASTEN </t>
  </si>
  <si>
    <t>RESULTAAT</t>
  </si>
  <si>
    <t>Vooruitbetaald</t>
  </si>
  <si>
    <t>Crediteuren</t>
  </si>
  <si>
    <t>Lidmaatschap/donaties/etc.</t>
  </si>
  <si>
    <t>Reclame/marketing/campagne</t>
  </si>
  <si>
    <t>Contributie Leden:</t>
  </si>
  <si>
    <t>Bijdrage Raadsleden*:</t>
  </si>
  <si>
    <t>Totaal:</t>
  </si>
  <si>
    <t>Toelichting opbrengsten 2023:</t>
  </si>
  <si>
    <t>** Er zijn geen donaties gedaan hoger dan € 1.000</t>
  </si>
  <si>
    <t>* Alle Raadsleden hebben (individueel) totaal € 1.250  afgedragen</t>
  </si>
  <si>
    <t>TOTAAL PASSIVA</t>
  </si>
  <si>
    <t>Masterclass en donaties 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</si>
</sst>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42" formatCode="_ &quot;€&quot;\ * #,##0_ ;_ &quot;€&quot;\ * \-#,##0_ ;_ &quot;€&quot;\ * &quot;-&quot;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dotted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2" fontId="0" fillId="0" borderId="0" xfId="0" applyNumberFormat="1"/>
    <xf numFmtId="0" fontId="3" fillId="0" borderId="0" xfId="0" applyFont="1" applyAlignment="1">
      <alignment horizontal="center"/>
    </xf>
    <xf numFmtId="42" fontId="0" fillId="0" borderId="1" xfId="0" applyNumberFormat="1" applyBorder="1"/>
    <xf numFmtId="42" fontId="4" fillId="0" borderId="0" xfId="0" applyNumberFormat="1" applyFont="1"/>
    <xf numFmtId="42" fontId="0" fillId="0" borderId="2" xfId="0" applyNumberFormat="1" applyBorder="1"/>
    <xf numFmtId="0" fontId="5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/>
    <xf numFmtId="0" fontId="6" fillId="0" borderId="5" xfId="0" applyFont="1" applyBorder="1" applyAlignment="1">
      <alignment vertical="center"/>
    </xf>
    <xf numFmtId="0" fontId="0" fillId="0" borderId="0" xfId="0" applyBorder="1"/>
    <xf numFmtId="6" fontId="6" fillId="0" borderId="0" xfId="0" applyNumberFormat="1" applyFont="1" applyBorder="1" applyAlignment="1">
      <alignment horizontal="right" vertical="center"/>
    </xf>
    <xf numFmtId="0" fontId="0" fillId="0" borderId="6" xfId="0" applyBorder="1"/>
    <xf numFmtId="0" fontId="0" fillId="0" borderId="5" xfId="0" applyBorder="1"/>
    <xf numFmtId="0" fontId="6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FAEA-399D-461B-AA0C-B48E633987B6}">
  <dimension ref="A2:L33"/>
  <sheetViews>
    <sheetView tabSelected="1" workbookViewId="0" topLeftCell="A6">
      <selection activeCell="I24" sqref="I24"/>
    </sheetView>
  </sheetViews>
  <sheetFormatPr defaultColWidth="9.140625" defaultRowHeight="15"/>
  <cols>
    <col min="1" max="1" width="31.7109375" style="0" customWidth="1"/>
    <col min="2" max="2" width="3.28125" style="0" customWidth="1"/>
    <col min="3" max="3" width="9.8515625" style="0" bestFit="1" customWidth="1"/>
    <col min="4" max="4" width="3.8515625" style="0" customWidth="1"/>
    <col min="5" max="5" width="9.57421875" style="0" bestFit="1" customWidth="1"/>
    <col min="6" max="6" width="4.8515625" style="0" customWidth="1"/>
    <col min="7" max="7" width="29.28125" style="0" customWidth="1"/>
    <col min="8" max="8" width="3.28125" style="0" customWidth="1"/>
    <col min="10" max="10" width="3.8515625" style="0" customWidth="1"/>
  </cols>
  <sheetData>
    <row r="2" spans="1:12" ht="15">
      <c r="A2" s="9"/>
      <c r="B2" s="20" t="s">
        <v>10</v>
      </c>
      <c r="C2" s="20"/>
      <c r="D2" s="20"/>
      <c r="E2" s="20"/>
      <c r="F2" s="20"/>
      <c r="G2" s="20"/>
      <c r="H2" s="20"/>
      <c r="I2" s="20"/>
      <c r="J2" s="9"/>
      <c r="K2" s="9"/>
      <c r="L2" s="9"/>
    </row>
    <row r="3" spans="2:9" ht="15">
      <c r="B3" s="20">
        <v>2023</v>
      </c>
      <c r="C3" s="20"/>
      <c r="D3" s="20"/>
      <c r="E3" s="20"/>
      <c r="F3" s="20"/>
      <c r="G3" s="20"/>
      <c r="H3" s="20"/>
      <c r="I3" s="20"/>
    </row>
    <row r="4" ht="18.75">
      <c r="A4" s="7" t="s">
        <v>11</v>
      </c>
    </row>
    <row r="6" spans="1:7" ht="15">
      <c r="A6" s="1" t="s">
        <v>0</v>
      </c>
      <c r="G6" s="1" t="s">
        <v>3</v>
      </c>
    </row>
    <row r="7" spans="3:11" ht="15">
      <c r="C7" s="3">
        <v>2023</v>
      </c>
      <c r="D7" s="3"/>
      <c r="E7" s="3">
        <v>2022</v>
      </c>
      <c r="F7" s="3"/>
      <c r="G7" s="3"/>
      <c r="H7" s="3"/>
      <c r="I7" s="3">
        <v>2023</v>
      </c>
      <c r="J7" s="3"/>
      <c r="K7" s="3">
        <v>2022</v>
      </c>
    </row>
    <row r="9" spans="1:11" ht="15">
      <c r="A9" t="s">
        <v>14</v>
      </c>
      <c r="C9" s="2">
        <v>0</v>
      </c>
      <c r="D9" s="2"/>
      <c r="E9" s="2">
        <v>584.45</v>
      </c>
      <c r="G9" t="s">
        <v>4</v>
      </c>
      <c r="I9" s="2">
        <v>20105</v>
      </c>
      <c r="J9" s="2"/>
      <c r="K9" s="2">
        <v>6633</v>
      </c>
    </row>
    <row r="10" spans="3:11" ht="15">
      <c r="C10" s="2"/>
      <c r="D10" s="2"/>
      <c r="E10" s="2"/>
      <c r="I10" s="2"/>
      <c r="J10" s="2"/>
      <c r="K10" s="2"/>
    </row>
    <row r="11" spans="1:11" ht="15">
      <c r="A11" t="s">
        <v>1</v>
      </c>
      <c r="C11" s="2">
        <v>20105</v>
      </c>
      <c r="D11" s="2"/>
      <c r="E11" s="2">
        <v>15556.63</v>
      </c>
      <c r="G11" t="s">
        <v>5</v>
      </c>
      <c r="I11" s="2">
        <v>0</v>
      </c>
      <c r="J11" s="2"/>
      <c r="K11" s="2">
        <v>3340.02</v>
      </c>
    </row>
    <row r="12" spans="3:11" ht="15">
      <c r="C12" s="2"/>
      <c r="D12" s="2"/>
      <c r="E12" s="2"/>
      <c r="I12" s="2"/>
      <c r="J12" s="2"/>
      <c r="K12" s="2"/>
    </row>
    <row r="13" spans="3:11" ht="15">
      <c r="C13" s="2"/>
      <c r="D13" s="2"/>
      <c r="E13" s="2"/>
      <c r="G13" t="s">
        <v>15</v>
      </c>
      <c r="I13" s="2">
        <v>0</v>
      </c>
      <c r="J13" s="2"/>
      <c r="K13" s="2">
        <v>6168.74</v>
      </c>
    </row>
    <row r="14" spans="3:11" ht="15">
      <c r="C14" s="2"/>
      <c r="D14" s="2"/>
      <c r="E14" s="2"/>
      <c r="I14" s="2"/>
      <c r="J14" s="2"/>
      <c r="K14" s="2"/>
    </row>
    <row r="15" spans="1:11" ht="15.75" thickBot="1">
      <c r="A15" s="1" t="s">
        <v>2</v>
      </c>
      <c r="C15" s="4">
        <f>SUM(C9:C14)</f>
        <v>20105</v>
      </c>
      <c r="D15" s="2"/>
      <c r="E15" s="4">
        <f>SUM(E9:E14)</f>
        <v>16141.08</v>
      </c>
      <c r="G15" s="1" t="s">
        <v>24</v>
      </c>
      <c r="I15" s="4">
        <f>SUM(I9:I14)</f>
        <v>20105</v>
      </c>
      <c r="J15" s="2"/>
      <c r="K15" s="4">
        <f>SUM(K9:K14)-1</f>
        <v>16140.76</v>
      </c>
    </row>
    <row r="16" ht="15.75" thickTop="1"/>
    <row r="17" spans="1:12" ht="15.75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9" ht="18.75">
      <c r="A19" s="7" t="s">
        <v>12</v>
      </c>
    </row>
    <row r="21" spans="3:5" ht="15">
      <c r="C21" s="3">
        <v>2023</v>
      </c>
      <c r="D21" s="3"/>
      <c r="E21" s="3">
        <v>2022</v>
      </c>
    </row>
    <row r="22" ht="15.75" thickBot="1"/>
    <row r="23" spans="1:12" ht="18.75" customHeight="1">
      <c r="A23" s="1" t="s">
        <v>6</v>
      </c>
      <c r="G23" s="10" t="s">
        <v>21</v>
      </c>
      <c r="H23" s="18"/>
      <c r="I23" s="18"/>
      <c r="J23" s="18"/>
      <c r="K23" s="18"/>
      <c r="L23" s="19"/>
    </row>
    <row r="24" spans="1:12" ht="15">
      <c r="A24" t="s">
        <v>16</v>
      </c>
      <c r="C24" s="6">
        <v>30543.83</v>
      </c>
      <c r="D24" s="2"/>
      <c r="E24" s="6">
        <v>175265.37</v>
      </c>
      <c r="G24" s="11" t="s">
        <v>18</v>
      </c>
      <c r="H24" s="12"/>
      <c r="I24" s="13">
        <v>11980</v>
      </c>
      <c r="J24" s="12"/>
      <c r="K24" s="12"/>
      <c r="L24" s="14"/>
    </row>
    <row r="25" spans="3:12" ht="15">
      <c r="C25" s="2"/>
      <c r="D25" s="2"/>
      <c r="E25" s="2"/>
      <c r="G25" s="11" t="s">
        <v>19</v>
      </c>
      <c r="H25" s="12"/>
      <c r="I25" s="13">
        <v>11250</v>
      </c>
      <c r="J25" s="12"/>
      <c r="K25" s="12"/>
      <c r="L25" s="14"/>
    </row>
    <row r="26" spans="1:12" ht="15">
      <c r="A26" s="1" t="s">
        <v>7</v>
      </c>
      <c r="C26" s="2"/>
      <c r="D26" s="2"/>
      <c r="E26" s="2"/>
      <c r="G26" s="11" t="s">
        <v>25</v>
      </c>
      <c r="H26" s="12"/>
      <c r="I26" s="13">
        <v>7323.99</v>
      </c>
      <c r="J26" s="12"/>
      <c r="K26" s="12"/>
      <c r="L26" s="14"/>
    </row>
    <row r="27" spans="1:12" ht="15">
      <c r="A27" t="s">
        <v>8</v>
      </c>
      <c r="C27" s="2">
        <v>3331</v>
      </c>
      <c r="D27" s="2"/>
      <c r="E27" s="2">
        <v>4254.63</v>
      </c>
      <c r="G27" s="11" t="s">
        <v>20</v>
      </c>
      <c r="H27" s="12"/>
      <c r="I27" s="13">
        <v>30553.99</v>
      </c>
      <c r="J27" s="12"/>
      <c r="K27" s="12"/>
      <c r="L27" s="14"/>
    </row>
    <row r="28" spans="1:12" ht="15">
      <c r="A28" t="s">
        <v>17</v>
      </c>
      <c r="C28" s="2">
        <v>13148</v>
      </c>
      <c r="D28" s="2"/>
      <c r="E28" s="2">
        <v>174133.81</v>
      </c>
      <c r="G28" s="15"/>
      <c r="H28" s="12"/>
      <c r="I28" s="12"/>
      <c r="J28" s="12"/>
      <c r="K28" s="12"/>
      <c r="L28" s="14"/>
    </row>
    <row r="29" spans="1:12" ht="17.25">
      <c r="A29" t="s">
        <v>9</v>
      </c>
      <c r="C29" s="5">
        <v>592.77</v>
      </c>
      <c r="D29" s="2"/>
      <c r="E29" s="5">
        <v>476.38</v>
      </c>
      <c r="G29" s="11" t="s">
        <v>23</v>
      </c>
      <c r="H29" s="12"/>
      <c r="I29" s="12"/>
      <c r="J29" s="12"/>
      <c r="K29" s="12"/>
      <c r="L29" s="14"/>
    </row>
    <row r="30" spans="3:12" ht="15.75" thickBot="1">
      <c r="C30" s="2">
        <f>SUM(C27:C29)</f>
        <v>17071.77</v>
      </c>
      <c r="D30" s="2"/>
      <c r="E30" s="2">
        <f>SUM(E27:E29)</f>
        <v>178864.82</v>
      </c>
      <c r="G30" s="16" t="s">
        <v>22</v>
      </c>
      <c r="H30" s="8"/>
      <c r="I30" s="8"/>
      <c r="J30" s="8"/>
      <c r="K30" s="8"/>
      <c r="L30" s="17"/>
    </row>
    <row r="31" spans="3:5" ht="15">
      <c r="C31" s="2"/>
      <c r="D31" s="2"/>
      <c r="E31" s="2"/>
    </row>
    <row r="32" spans="1:5" ht="15.75" thickBot="1">
      <c r="A32" s="1" t="s">
        <v>13</v>
      </c>
      <c r="C32" s="4">
        <f>+C24-C30</f>
        <v>13472.060000000001</v>
      </c>
      <c r="D32" s="2"/>
      <c r="E32" s="4">
        <f>+E24-E30</f>
        <v>-3599.4500000000116</v>
      </c>
    </row>
    <row r="33" spans="3:5" ht="15.75" thickTop="1">
      <c r="C33" s="2"/>
      <c r="D33" s="2"/>
      <c r="E33" s="2"/>
    </row>
  </sheetData>
  <mergeCells count="2">
    <mergeCell ref="B2:I2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Derk Roos</dc:creator>
  <cp:keywords/>
  <dc:description/>
  <cp:lastModifiedBy>Bram Reitsma</cp:lastModifiedBy>
  <cp:lastPrinted>2024-03-22T12:20:04Z</cp:lastPrinted>
  <dcterms:created xsi:type="dcterms:W3CDTF">2020-05-28T09:00:30Z</dcterms:created>
  <dcterms:modified xsi:type="dcterms:W3CDTF">2024-04-11T11:14:49Z</dcterms:modified>
  <cp:category/>
  <cp:version/>
  <cp:contentType/>
  <cp:contentStatus/>
</cp:coreProperties>
</file>